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ianekoplewsky/Desktop/"/>
    </mc:Choice>
  </mc:AlternateContent>
  <xr:revisionPtr revIDLastSave="0" documentId="13_ncr:1_{A69C14C5-A5A2-4243-9CB5-818A5CD51089}" xr6:coauthVersionLast="45" xr6:coauthVersionMax="45" xr10:uidLastSave="{00000000-0000-0000-0000-000000000000}"/>
  <bookViews>
    <workbookView xWindow="2560" yWindow="10060" windowWidth="14400" windowHeight="9660" activeTab="1" xr2:uid="{AE4D2645-A661-EB43-970C-9D3FF73AB814}"/>
  </bookViews>
  <sheets>
    <sheet name="Aldergrove" sheetId="2" r:id="rId1"/>
    <sheet name="Crumlin" sheetId="5" r:id="rId2"/>
    <sheet name="Holywood" sheetId="3" r:id="rId3"/>
    <sheet name="Lisburn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" i="4" l="1"/>
  <c r="C6" i="3"/>
  <c r="D6" i="3" s="1"/>
  <c r="E6" i="3" s="1"/>
  <c r="F6" i="3" s="1"/>
  <c r="G6" i="3" s="1"/>
  <c r="E11" i="2"/>
</calcChain>
</file>

<file path=xl/sharedStrings.xml><?xml version="1.0" encoding="utf-8"?>
<sst xmlns="http://schemas.openxmlformats.org/spreadsheetml/2006/main" count="247" uniqueCount="56">
  <si>
    <t>Aldergrove</t>
  </si>
  <si>
    <t>Lisburn</t>
  </si>
  <si>
    <t>Holywood</t>
  </si>
  <si>
    <t>One Day</t>
  </si>
  <si>
    <t>Two Days</t>
  </si>
  <si>
    <t>Three Days</t>
  </si>
  <si>
    <t>Four Days</t>
  </si>
  <si>
    <t>Daily</t>
  </si>
  <si>
    <t>Monthly</t>
  </si>
  <si>
    <t xml:space="preserve">Full Day Care * </t>
  </si>
  <si>
    <t>Five Days</t>
  </si>
  <si>
    <t>Per week</t>
  </si>
  <si>
    <t>Eager and Able to Learn</t>
  </si>
  <si>
    <t>Pre School (private)</t>
  </si>
  <si>
    <t>9am-12noon</t>
  </si>
  <si>
    <t>EA Funded*</t>
  </si>
  <si>
    <t>per term</t>
  </si>
  <si>
    <t>Snack</t>
  </si>
  <si>
    <t xml:space="preserve">12noon - </t>
  </si>
  <si>
    <t>9am-11am</t>
  </si>
  <si>
    <t>11am - 1pm</t>
  </si>
  <si>
    <t>Lunch</t>
  </si>
  <si>
    <t>Afterschools Care</t>
  </si>
  <si>
    <t>P1-P7</t>
  </si>
  <si>
    <t>2-6pm</t>
  </si>
  <si>
    <t>9-3pm</t>
  </si>
  <si>
    <t>8-9am</t>
  </si>
  <si>
    <t>8-6pm</t>
  </si>
  <si>
    <t>*5th day 1/2 price during holidays for full days</t>
  </si>
  <si>
    <t>8am to 1pm</t>
  </si>
  <si>
    <t>1pm to 5.30pm</t>
  </si>
  <si>
    <t>Part time morning and afternoon care for under 2's</t>
  </si>
  <si>
    <t>N/A</t>
  </si>
  <si>
    <t>(note full day care is calculated over 48.8 weeks per year)</t>
  </si>
  <si>
    <t>(note charged over 48.8 weeks per year)</t>
  </si>
  <si>
    <t>(or over 2's during holiday periods)</t>
  </si>
  <si>
    <t>TERM TIME</t>
  </si>
  <si>
    <t xml:space="preserve">TERM TIME </t>
  </si>
  <si>
    <t>HOLIDAYS</t>
  </si>
  <si>
    <t xml:space="preserve">Set days needed for term time bookings, but holiday periods for school age childcare are </t>
  </si>
  <si>
    <t>flexible as and when needed - spaces offered on first come first served for holidays for school</t>
  </si>
  <si>
    <t>age children.</t>
  </si>
  <si>
    <t>Pathway</t>
  </si>
  <si>
    <t xml:space="preserve">Children wishing to remain for full day will pay full day care prices </t>
  </si>
  <si>
    <t>Pricing for Early Childhood Centres - Aldergrove</t>
  </si>
  <si>
    <t>Pricing for Early Childhood Centres - Holywood</t>
  </si>
  <si>
    <t>Mandatory</t>
  </si>
  <si>
    <t>Bolt on</t>
  </si>
  <si>
    <t>5 days compulsory</t>
  </si>
  <si>
    <t>Pricing for Early Childhood Centres - Lisburn</t>
  </si>
  <si>
    <t>Pricing for Early Childhood Centres - Crumlin</t>
  </si>
  <si>
    <t>Crumlin</t>
  </si>
  <si>
    <t>Fees include reduction for 16 closure dates through the year</t>
  </si>
  <si>
    <t>1st January, Easter Monday and Tuesday, May bank holidays x 2, July one week, August bank holiday, Christmas week</t>
  </si>
  <si>
    <t>Eager and Able to Learn and Pre School now offered in our neighbouring Aldergrove site.</t>
  </si>
  <si>
    <t>Note we offer two full days as a minumum in Crumlin but can offer part days in our neighbouring Aldergrove site.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</si>
</sst>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£&quot;#,##0_);[Red]\(&quot;£&quot;#,##0\)"/>
    <numFmt numFmtId="8" formatCode="&quot;£&quot;#,##0.00_);[Red]\(&quot;£&quot;#,##0.00\)"/>
  </numFmts>
  <fonts count="5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 (Body)"/>
    </font>
    <font>
      <sz val="8"/>
      <color theme="1"/>
      <name val="Calibri"/>
      <family val="2"/>
      <scheme val="minor"/>
    </font>
    <font>
      <sz val="12"/>
      <color rgb="FFFFFF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0" fillId="3" borderId="0" xfId="0" applyFill="1" applyAlignment="1">
      <alignment horizontal="left"/>
    </xf>
    <xf numFmtId="0" fontId="0" fillId="4" borderId="0" xfId="0" applyFill="1" applyAlignment="1">
      <alignment horizontal="left"/>
    </xf>
    <xf numFmtId="2" fontId="0" fillId="3" borderId="0" xfId="0" applyNumberFormat="1" applyFill="1" applyAlignment="1">
      <alignment horizontal="left"/>
    </xf>
    <xf numFmtId="0" fontId="0" fillId="5" borderId="0" xfId="0" applyFill="1" applyAlignment="1">
      <alignment horizontal="left"/>
    </xf>
    <xf numFmtId="6" fontId="0" fillId="5" borderId="0" xfId="0" applyNumberFormat="1" applyFill="1" applyAlignment="1">
      <alignment horizontal="left"/>
    </xf>
    <xf numFmtId="6" fontId="0" fillId="4" borderId="0" xfId="0" applyNumberFormat="1" applyFill="1" applyAlignment="1">
      <alignment horizontal="left"/>
    </xf>
    <xf numFmtId="6" fontId="0" fillId="2" borderId="0" xfId="0" applyNumberFormat="1" applyFill="1" applyAlignment="1">
      <alignment horizontal="left"/>
    </xf>
    <xf numFmtId="8" fontId="0" fillId="2" borderId="0" xfId="0" applyNumberFormat="1" applyFill="1" applyAlignment="1">
      <alignment horizontal="left"/>
    </xf>
    <xf numFmtId="6" fontId="0" fillId="3" borderId="0" xfId="0" applyNumberFormat="1" applyFill="1" applyAlignment="1">
      <alignment horizontal="left"/>
    </xf>
    <xf numFmtId="8" fontId="0" fillId="3" borderId="0" xfId="0" applyNumberFormat="1" applyFill="1" applyAlignment="1">
      <alignment horizontal="left"/>
    </xf>
    <xf numFmtId="8" fontId="0" fillId="4" borderId="0" xfId="0" applyNumberFormat="1" applyFill="1" applyAlignment="1">
      <alignment horizontal="left"/>
    </xf>
    <xf numFmtId="18" fontId="0" fillId="0" borderId="0" xfId="0" applyNumberForma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/>
    <xf numFmtId="0" fontId="0" fillId="0" borderId="0" xfId="0" applyFill="1"/>
    <xf numFmtId="0" fontId="4" fillId="0" borderId="0" xfId="0" applyFont="1" applyFill="1"/>
    <xf numFmtId="0" fontId="4" fillId="6" borderId="0" xfId="0" applyFont="1" applyFill="1" applyAlignment="1">
      <alignment horizontal="left"/>
    </xf>
    <xf numFmtId="0" fontId="4" fillId="6" borderId="0" xfId="0" applyFont="1" applyFill="1"/>
    <xf numFmtId="0" fontId="1" fillId="0" borderId="0" xfId="0" applyFont="1" applyFill="1"/>
    <xf numFmtId="0" fontId="0" fillId="7" borderId="0" xfId="0" applyFill="1" applyAlignment="1">
      <alignment horizontal="left"/>
    </xf>
    <xf numFmtId="6" fontId="0" fillId="7" borderId="0" xfId="0" applyNumberForma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653265-A427-8048-996D-EC1E0EE46388}">
  <dimension ref="A1:BR38"/>
  <sheetViews>
    <sheetView zoomScale="329" zoomScaleNormal="329" workbookViewId="0">
      <selection activeCell="A2" sqref="A2"/>
    </sheetView>
  </sheetViews>
  <sheetFormatPr baseColWidth="10" defaultRowHeight="16"/>
  <cols>
    <col min="1" max="2" width="10.83203125" style="2"/>
    <col min="3" max="3" width="12.6640625" style="2" bestFit="1" customWidth="1"/>
    <col min="4" max="7" width="10.83203125" style="2"/>
    <col min="8" max="8" width="10.83203125" style="3"/>
  </cols>
  <sheetData>
    <row r="1" spans="1:8" s="21" customFormat="1">
      <c r="A1" s="1" t="s">
        <v>44</v>
      </c>
      <c r="B1" s="1"/>
      <c r="C1" s="1"/>
      <c r="D1" s="1"/>
      <c r="E1" s="1"/>
      <c r="F1" s="1"/>
      <c r="G1" s="1"/>
      <c r="H1" s="4"/>
    </row>
    <row r="3" spans="1:8">
      <c r="A3" s="1" t="s">
        <v>9</v>
      </c>
      <c r="B3" s="1"/>
      <c r="C3" s="1" t="s">
        <v>33</v>
      </c>
      <c r="D3" s="1"/>
      <c r="E3" s="1"/>
      <c r="F3" s="1"/>
      <c r="G3" s="1"/>
      <c r="H3" s="4"/>
    </row>
    <row r="4" spans="1:8">
      <c r="A4" s="2" t="s">
        <v>11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10</v>
      </c>
    </row>
    <row r="6" spans="1:8">
      <c r="A6" s="5" t="s">
        <v>0</v>
      </c>
      <c r="B6" s="5"/>
      <c r="C6" s="5">
        <v>40.15</v>
      </c>
      <c r="D6" s="5">
        <v>80.3</v>
      </c>
      <c r="E6" s="5">
        <v>120.45</v>
      </c>
      <c r="F6" s="5">
        <v>160.6</v>
      </c>
      <c r="G6" s="5">
        <v>188.85</v>
      </c>
    </row>
    <row r="8" spans="1:8">
      <c r="A8" s="1" t="s">
        <v>9</v>
      </c>
      <c r="B8" s="1"/>
      <c r="C8" s="1" t="s">
        <v>33</v>
      </c>
      <c r="D8" s="1"/>
      <c r="E8" s="1"/>
      <c r="F8" s="1"/>
      <c r="G8" s="1"/>
      <c r="H8" s="4"/>
    </row>
    <row r="9" spans="1:8">
      <c r="A9" s="2" t="s">
        <v>8</v>
      </c>
      <c r="C9" s="2" t="s">
        <v>3</v>
      </c>
      <c r="D9" s="2" t="s">
        <v>4</v>
      </c>
      <c r="E9" s="2" t="s">
        <v>5</v>
      </c>
      <c r="F9" s="2" t="s">
        <v>6</v>
      </c>
      <c r="G9" s="2" t="s">
        <v>10</v>
      </c>
    </row>
    <row r="11" spans="1:8">
      <c r="A11" s="5" t="s">
        <v>0</v>
      </c>
      <c r="B11" s="5"/>
      <c r="C11" s="5">
        <v>163.28</v>
      </c>
      <c r="D11" s="5">
        <v>326.55</v>
      </c>
      <c r="E11" s="5">
        <f>489.83</f>
        <v>489.83</v>
      </c>
      <c r="F11" s="5">
        <v>653.11</v>
      </c>
      <c r="G11" s="5">
        <v>767.99</v>
      </c>
    </row>
    <row r="12" spans="1:8">
      <c r="A12" s="5"/>
      <c r="B12" s="5"/>
      <c r="C12" s="5"/>
      <c r="D12" s="5"/>
      <c r="E12" s="5"/>
      <c r="F12" s="5"/>
      <c r="G12" s="5"/>
    </row>
    <row r="13" spans="1:8">
      <c r="A13" s="4" t="s">
        <v>31</v>
      </c>
      <c r="B13" s="4"/>
      <c r="C13" s="4"/>
      <c r="D13" s="4"/>
      <c r="E13" s="4" t="s">
        <v>35</v>
      </c>
      <c r="F13" s="4"/>
      <c r="G13" s="4"/>
      <c r="H13" s="4"/>
    </row>
    <row r="14" spans="1:8">
      <c r="A14" s="3" t="s">
        <v>34</v>
      </c>
      <c r="B14" s="3"/>
      <c r="C14" s="3"/>
      <c r="D14" s="3"/>
      <c r="E14" s="3"/>
      <c r="F14" s="3"/>
      <c r="G14" s="3"/>
    </row>
    <row r="15" spans="1:8">
      <c r="A15" s="3"/>
      <c r="B15" s="3"/>
      <c r="C15" s="3" t="s">
        <v>29</v>
      </c>
      <c r="D15" s="3" t="s">
        <v>30</v>
      </c>
      <c r="E15" s="3"/>
      <c r="F15" s="3"/>
      <c r="G15" s="3"/>
    </row>
    <row r="16" spans="1:8">
      <c r="A16" s="3"/>
      <c r="B16" s="3"/>
      <c r="C16" s="3"/>
      <c r="D16" s="3"/>
      <c r="E16" s="3"/>
      <c r="F16" s="3"/>
      <c r="G16" s="3"/>
    </row>
    <row r="17" spans="1:70">
      <c r="A17" s="9" t="s">
        <v>0</v>
      </c>
      <c r="B17" s="9"/>
      <c r="C17" s="10">
        <v>30</v>
      </c>
      <c r="D17" s="10">
        <v>28</v>
      </c>
      <c r="E17" s="3"/>
      <c r="F17" s="3"/>
      <c r="G17" s="3"/>
    </row>
    <row r="19" spans="1:70" s="1" customFormat="1">
      <c r="A19" s="1" t="s">
        <v>12</v>
      </c>
      <c r="C19" s="1" t="s">
        <v>19</v>
      </c>
      <c r="D19" s="1" t="s">
        <v>42</v>
      </c>
      <c r="E19" s="1" t="s">
        <v>20</v>
      </c>
      <c r="F19" s="1" t="s">
        <v>21</v>
      </c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</row>
    <row r="20" spans="1:70" s="2" customFormat="1">
      <c r="A20" s="2" t="s">
        <v>7</v>
      </c>
      <c r="B20" s="2" t="s">
        <v>36</v>
      </c>
      <c r="C20" s="2" t="s">
        <v>46</v>
      </c>
      <c r="D20" s="2" t="s">
        <v>15</v>
      </c>
      <c r="E20" s="19" t="s">
        <v>47</v>
      </c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</row>
    <row r="21" spans="1:70" s="2" customFormat="1">
      <c r="C21" s="20" t="s">
        <v>48</v>
      </c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</row>
    <row r="22" spans="1:70">
      <c r="A22" s="5" t="s">
        <v>0</v>
      </c>
      <c r="B22" s="5"/>
      <c r="C22" s="13">
        <v>7.5</v>
      </c>
      <c r="D22" s="13">
        <v>6</v>
      </c>
      <c r="E22" s="12">
        <v>20</v>
      </c>
      <c r="F22" s="13">
        <v>2.6</v>
      </c>
      <c r="G22" s="3"/>
    </row>
    <row r="23" spans="1:70">
      <c r="A23" s="2" t="s">
        <v>43</v>
      </c>
    </row>
    <row r="25" spans="1:70">
      <c r="A25" s="1" t="s">
        <v>13</v>
      </c>
      <c r="B25" s="1"/>
      <c r="C25" s="1" t="s">
        <v>14</v>
      </c>
      <c r="D25" s="1" t="s">
        <v>17</v>
      </c>
      <c r="E25" s="1" t="s">
        <v>18</v>
      </c>
      <c r="F25" s="1" t="s">
        <v>21</v>
      </c>
      <c r="G25" s="1"/>
      <c r="H25" s="4"/>
    </row>
    <row r="26" spans="1:70">
      <c r="A26" s="2" t="s">
        <v>7</v>
      </c>
      <c r="B26" s="2" t="s">
        <v>36</v>
      </c>
      <c r="C26" s="20" t="s">
        <v>48</v>
      </c>
      <c r="D26" s="2" t="s">
        <v>16</v>
      </c>
      <c r="E26" s="17">
        <v>0.58333333333333337</v>
      </c>
    </row>
    <row r="28" spans="1:70">
      <c r="A28" s="5" t="s">
        <v>0</v>
      </c>
      <c r="B28" s="5"/>
      <c r="C28" s="12">
        <v>16</v>
      </c>
      <c r="D28" s="12">
        <v>70</v>
      </c>
      <c r="E28" s="12">
        <v>12</v>
      </c>
      <c r="F28" s="13">
        <v>2.6</v>
      </c>
      <c r="G28" s="3"/>
    </row>
    <row r="29" spans="1:70">
      <c r="G29" s="3"/>
    </row>
    <row r="30" spans="1:70">
      <c r="A30" s="1" t="s">
        <v>22</v>
      </c>
      <c r="B30" s="1"/>
      <c r="C30" s="1"/>
      <c r="D30" s="1"/>
      <c r="E30" s="1"/>
      <c r="F30" s="1"/>
      <c r="G30" s="1"/>
      <c r="H30" s="4"/>
    </row>
    <row r="31" spans="1:70">
      <c r="A31" s="2" t="s">
        <v>23</v>
      </c>
      <c r="C31" s="2" t="s">
        <v>24</v>
      </c>
      <c r="D31" s="2" t="s">
        <v>25</v>
      </c>
      <c r="E31" s="2" t="s">
        <v>26</v>
      </c>
      <c r="F31" s="2" t="s">
        <v>27</v>
      </c>
    </row>
    <row r="32" spans="1:70">
      <c r="A32" s="2" t="s">
        <v>7</v>
      </c>
      <c r="C32" s="2" t="s">
        <v>37</v>
      </c>
      <c r="D32" s="2" t="s">
        <v>38</v>
      </c>
      <c r="E32" s="2" t="s">
        <v>38</v>
      </c>
      <c r="F32" s="2" t="s">
        <v>38</v>
      </c>
    </row>
    <row r="33" spans="1:7">
      <c r="F33" s="18" t="s">
        <v>28</v>
      </c>
    </row>
    <row r="34" spans="1:7">
      <c r="A34" s="5" t="s">
        <v>0</v>
      </c>
      <c r="B34" s="5"/>
      <c r="C34" s="12">
        <v>20</v>
      </c>
      <c r="D34" s="12">
        <v>25</v>
      </c>
      <c r="E34" s="12">
        <v>5</v>
      </c>
      <c r="F34" s="12">
        <v>35</v>
      </c>
      <c r="G34" s="3"/>
    </row>
    <row r="35" spans="1:7">
      <c r="A35" s="5"/>
      <c r="B35" s="5"/>
      <c r="C35" s="12"/>
      <c r="D35" s="12"/>
      <c r="E35" s="12"/>
      <c r="F35" s="12"/>
      <c r="G35" s="3"/>
    </row>
    <row r="36" spans="1:7">
      <c r="A36" s="2" t="s">
        <v>39</v>
      </c>
    </row>
    <row r="37" spans="1:7">
      <c r="A37" s="2" t="s">
        <v>40</v>
      </c>
    </row>
    <row r="38" spans="1:7">
      <c r="A38" s="2" t="s">
        <v>41</v>
      </c>
    </row>
  </sheetData>
  <pageMargins left="0.25" right="0.25" top="0.75" bottom="0.75" header="0.3" footer="0.3"/>
  <pageSetup paperSize="9" orientation="landscape" horizontalDpi="0" verticalDpi="0" copies="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24F001-3F16-AC49-A879-FF891FB3A78C}">
  <dimension ref="A1:BR33"/>
  <sheetViews>
    <sheetView tabSelected="1" topLeftCell="A27" zoomScale="228" zoomScaleNormal="228" workbookViewId="0">
      <selection activeCell="A30" sqref="A30:F30"/>
    </sheetView>
  </sheetViews>
  <sheetFormatPr baseColWidth="10" defaultRowHeight="16"/>
  <cols>
    <col min="1" max="2" width="10.83203125" style="2"/>
    <col min="3" max="3" width="12.6640625" style="2" bestFit="1" customWidth="1"/>
    <col min="4" max="7" width="10.83203125" style="2"/>
    <col min="8" max="8" width="10.83203125" style="3"/>
    <col min="10" max="62" width="10.83203125" style="22"/>
  </cols>
  <sheetData>
    <row r="1" spans="1:70" s="21" customFormat="1">
      <c r="A1" s="1" t="s">
        <v>50</v>
      </c>
      <c r="B1" s="1"/>
      <c r="C1" s="1"/>
      <c r="D1" s="1"/>
      <c r="E1" s="1"/>
      <c r="F1" s="1"/>
      <c r="G1" s="1"/>
      <c r="H1" s="4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</row>
    <row r="4" spans="1:70">
      <c r="A4" s="1" t="s">
        <v>9</v>
      </c>
      <c r="B4" s="1"/>
      <c r="C4" s="1" t="s">
        <v>33</v>
      </c>
      <c r="D4" s="1"/>
      <c r="E4" s="1"/>
      <c r="F4" s="1"/>
      <c r="G4" s="1"/>
      <c r="H4" s="4"/>
    </row>
    <row r="5" spans="1:70">
      <c r="A5" s="2" t="s">
        <v>8</v>
      </c>
      <c r="C5" s="2" t="s">
        <v>3</v>
      </c>
      <c r="D5" s="2" t="s">
        <v>4</v>
      </c>
      <c r="E5" s="2" t="s">
        <v>5</v>
      </c>
      <c r="F5" s="2" t="s">
        <v>6</v>
      </c>
      <c r="G5" s="2" t="s">
        <v>10</v>
      </c>
    </row>
    <row r="7" spans="1:70">
      <c r="A7" s="27" t="s">
        <v>51</v>
      </c>
      <c r="B7" s="27"/>
      <c r="C7" s="27">
        <v>200</v>
      </c>
      <c r="D7" s="27">
        <v>400</v>
      </c>
      <c r="E7" s="27">
        <v>595</v>
      </c>
      <c r="F7" s="27">
        <v>735</v>
      </c>
      <c r="G7" s="27">
        <v>835</v>
      </c>
    </row>
    <row r="8" spans="1:70" s="22" customFormat="1">
      <c r="A8" s="3"/>
      <c r="B8" s="3"/>
      <c r="C8" s="3"/>
      <c r="D8" s="3"/>
      <c r="E8" s="3"/>
      <c r="F8" s="3"/>
      <c r="G8" s="3"/>
      <c r="H8" s="3"/>
    </row>
    <row r="9" spans="1:70" s="25" customFormat="1">
      <c r="A9" s="24" t="s">
        <v>55</v>
      </c>
      <c r="B9" s="24"/>
      <c r="C9" s="24"/>
      <c r="D9" s="24"/>
      <c r="E9" s="24"/>
      <c r="F9" s="24"/>
      <c r="G9" s="24"/>
      <c r="H9" s="24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</row>
    <row r="10" spans="1:70">
      <c r="A10" s="4" t="s">
        <v>52</v>
      </c>
      <c r="B10" s="4"/>
      <c r="C10" s="4"/>
      <c r="D10" s="4"/>
      <c r="E10" s="4"/>
      <c r="F10" s="4"/>
      <c r="G10" s="4"/>
      <c r="H10" s="4"/>
    </row>
    <row r="11" spans="1:70">
      <c r="A11" s="3" t="s">
        <v>53</v>
      </c>
      <c r="B11" s="3"/>
      <c r="C11" s="3"/>
      <c r="D11" s="3"/>
      <c r="E11" s="3"/>
      <c r="F11" s="3"/>
      <c r="G11" s="3"/>
    </row>
    <row r="12" spans="1:70">
      <c r="A12" s="3"/>
      <c r="B12" s="3"/>
      <c r="C12" s="3"/>
      <c r="D12" s="3"/>
      <c r="E12" s="3"/>
      <c r="F12" s="3"/>
      <c r="G12" s="3"/>
    </row>
    <row r="13" spans="1:70">
      <c r="A13" s="2" t="s">
        <v>54</v>
      </c>
    </row>
    <row r="14" spans="1:70" s="1" customFormat="1">
      <c r="A14" s="1" t="s">
        <v>12</v>
      </c>
      <c r="C14" s="1" t="s">
        <v>19</v>
      </c>
      <c r="D14" s="1" t="s">
        <v>42</v>
      </c>
      <c r="E14" s="1" t="s">
        <v>20</v>
      </c>
      <c r="F14" s="1" t="s">
        <v>21</v>
      </c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</row>
    <row r="15" spans="1:70" s="2" customFormat="1">
      <c r="A15" s="2" t="s">
        <v>7</v>
      </c>
      <c r="B15" s="2" t="s">
        <v>36</v>
      </c>
      <c r="C15" s="2" t="s">
        <v>46</v>
      </c>
      <c r="D15" s="2" t="s">
        <v>15</v>
      </c>
      <c r="E15" s="19" t="s">
        <v>47</v>
      </c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</row>
    <row r="16" spans="1:70" s="2" customFormat="1">
      <c r="C16" s="20" t="s">
        <v>48</v>
      </c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</row>
    <row r="17" spans="1:8">
      <c r="A17" s="5" t="s">
        <v>0</v>
      </c>
      <c r="B17" s="5"/>
      <c r="C17" s="13">
        <v>7.5</v>
      </c>
      <c r="D17" s="13">
        <v>6</v>
      </c>
      <c r="E17" s="12">
        <v>20</v>
      </c>
      <c r="F17" s="13">
        <v>2.6</v>
      </c>
      <c r="G17" s="3"/>
    </row>
    <row r="18" spans="1:8">
      <c r="A18" s="2" t="s">
        <v>43</v>
      </c>
    </row>
    <row r="20" spans="1:8">
      <c r="A20" s="1" t="s">
        <v>13</v>
      </c>
      <c r="B20" s="1"/>
      <c r="C20" s="1" t="s">
        <v>14</v>
      </c>
      <c r="D20" s="1" t="s">
        <v>17</v>
      </c>
      <c r="E20" s="1" t="s">
        <v>18</v>
      </c>
      <c r="F20" s="1" t="s">
        <v>21</v>
      </c>
      <c r="G20" s="1"/>
      <c r="H20" s="4"/>
    </row>
    <row r="21" spans="1:8">
      <c r="A21" s="2" t="s">
        <v>7</v>
      </c>
      <c r="B21" s="2" t="s">
        <v>36</v>
      </c>
      <c r="C21" s="20" t="s">
        <v>48</v>
      </c>
      <c r="D21" s="2" t="s">
        <v>16</v>
      </c>
      <c r="E21" s="17">
        <v>0.58333333333333337</v>
      </c>
    </row>
    <row r="23" spans="1:8">
      <c r="A23" s="5" t="s">
        <v>0</v>
      </c>
      <c r="B23" s="5"/>
      <c r="C23" s="12">
        <v>16</v>
      </c>
      <c r="D23" s="12">
        <v>70</v>
      </c>
      <c r="E23" s="12">
        <v>12</v>
      </c>
      <c r="F23" s="13">
        <v>2.6</v>
      </c>
      <c r="G23" s="3"/>
    </row>
    <row r="24" spans="1:8">
      <c r="G24" s="3"/>
    </row>
    <row r="25" spans="1:8">
      <c r="A25" s="1" t="s">
        <v>22</v>
      </c>
      <c r="B25" s="1"/>
      <c r="C25" s="1"/>
      <c r="D25" s="1"/>
      <c r="E25" s="1"/>
      <c r="F25" s="1"/>
      <c r="G25" s="1"/>
      <c r="H25" s="4"/>
    </row>
    <row r="26" spans="1:8">
      <c r="A26" s="2" t="s">
        <v>23</v>
      </c>
      <c r="C26" s="2" t="s">
        <v>24</v>
      </c>
      <c r="D26" s="2" t="s">
        <v>25</v>
      </c>
      <c r="E26" s="2" t="s">
        <v>26</v>
      </c>
      <c r="F26" s="2" t="s">
        <v>27</v>
      </c>
    </row>
    <row r="27" spans="1:8">
      <c r="A27" s="2" t="s">
        <v>7</v>
      </c>
      <c r="C27" s="2" t="s">
        <v>37</v>
      </c>
      <c r="D27" s="2" t="s">
        <v>38</v>
      </c>
      <c r="E27" s="2" t="s">
        <v>38</v>
      </c>
      <c r="F27" s="2" t="s">
        <v>38</v>
      </c>
    </row>
    <row r="28" spans="1:8">
      <c r="F28" s="18" t="s">
        <v>28</v>
      </c>
    </row>
    <row r="29" spans="1:8">
      <c r="A29" s="27" t="s">
        <v>51</v>
      </c>
      <c r="B29" s="27"/>
      <c r="C29" s="28">
        <v>20</v>
      </c>
      <c r="D29" s="28">
        <v>25</v>
      </c>
      <c r="E29" s="28">
        <v>5</v>
      </c>
      <c r="F29" s="28">
        <v>35</v>
      </c>
      <c r="G29" s="3"/>
    </row>
    <row r="30" spans="1:8">
      <c r="A30" s="5"/>
      <c r="B30" s="5"/>
      <c r="C30" s="12"/>
      <c r="D30" s="12"/>
      <c r="E30" s="12"/>
      <c r="F30" s="12"/>
      <c r="G30" s="3"/>
    </row>
    <row r="31" spans="1:8">
      <c r="A31" s="2" t="s">
        <v>39</v>
      </c>
    </row>
    <row r="32" spans="1:8">
      <c r="A32" s="2" t="s">
        <v>40</v>
      </c>
    </row>
    <row r="33" spans="1:1">
      <c r="A33" s="2" t="s">
        <v>41</v>
      </c>
    </row>
  </sheetData>
  <pageMargins left="0.25" right="0.25" top="0.75" bottom="0.75" header="0.3" footer="0.3"/>
  <pageSetup paperSize="9" orientation="landscape" horizontalDpi="0" verticalDpi="0" copies="1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D26A6D-CB79-6A4B-98A2-EBAC3A88C7E1}">
  <dimension ref="A1:BR39"/>
  <sheetViews>
    <sheetView zoomScale="225" zoomScaleNormal="225" workbookViewId="0">
      <selection sqref="A1:XFD1"/>
    </sheetView>
  </sheetViews>
  <sheetFormatPr baseColWidth="10" defaultRowHeight="16"/>
  <cols>
    <col min="1" max="2" width="10.83203125" style="2"/>
    <col min="3" max="3" width="12.6640625" style="2" bestFit="1" customWidth="1"/>
    <col min="4" max="7" width="10.83203125" style="2"/>
    <col min="8" max="8" width="10.83203125" style="3"/>
  </cols>
  <sheetData>
    <row r="1" spans="1:8" s="21" customFormat="1">
      <c r="A1" s="1" t="s">
        <v>45</v>
      </c>
      <c r="B1" s="1"/>
      <c r="C1" s="1"/>
      <c r="D1" s="1"/>
      <c r="E1" s="1"/>
      <c r="F1" s="1"/>
      <c r="G1" s="1"/>
      <c r="H1" s="4"/>
    </row>
    <row r="3" spans="1:8">
      <c r="A3" s="1" t="s">
        <v>9</v>
      </c>
      <c r="B3" s="1"/>
      <c r="C3" s="1" t="s">
        <v>33</v>
      </c>
      <c r="D3" s="1"/>
      <c r="E3" s="1"/>
      <c r="F3" s="1"/>
      <c r="G3" s="1"/>
      <c r="H3" s="4"/>
    </row>
    <row r="4" spans="1:8">
      <c r="A4" s="2" t="s">
        <v>11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10</v>
      </c>
    </row>
    <row r="6" spans="1:8">
      <c r="A6" s="6" t="s">
        <v>2</v>
      </c>
      <c r="B6" s="6"/>
      <c r="C6" s="6">
        <f>46.15</f>
        <v>46.15</v>
      </c>
      <c r="D6" s="6">
        <f>C6*2</f>
        <v>92.3</v>
      </c>
      <c r="E6" s="6">
        <f>D6+45.76</f>
        <v>138.06</v>
      </c>
      <c r="F6" s="6">
        <f>E6+42.4</f>
        <v>180.46</v>
      </c>
      <c r="G6" s="6">
        <f>F6+38.58</f>
        <v>219.04000000000002</v>
      </c>
    </row>
    <row r="9" spans="1:8">
      <c r="A9" s="1" t="s">
        <v>9</v>
      </c>
      <c r="B9" s="1"/>
      <c r="C9" s="1" t="s">
        <v>33</v>
      </c>
      <c r="D9" s="1"/>
      <c r="E9" s="1"/>
      <c r="F9" s="1"/>
      <c r="G9" s="1"/>
      <c r="H9" s="4"/>
    </row>
    <row r="10" spans="1:8">
      <c r="A10" s="2" t="s">
        <v>8</v>
      </c>
      <c r="C10" s="2" t="s">
        <v>3</v>
      </c>
      <c r="D10" s="2" t="s">
        <v>4</v>
      </c>
      <c r="E10" s="2" t="s">
        <v>5</v>
      </c>
      <c r="F10" s="2" t="s">
        <v>6</v>
      </c>
      <c r="G10" s="2" t="s">
        <v>10</v>
      </c>
    </row>
    <row r="12" spans="1:8">
      <c r="A12" s="6" t="s">
        <v>2</v>
      </c>
      <c r="B12" s="6"/>
      <c r="C12" s="8">
        <v>200</v>
      </c>
      <c r="D12" s="8">
        <v>400</v>
      </c>
      <c r="E12" s="8">
        <v>600</v>
      </c>
      <c r="F12" s="8">
        <v>785</v>
      </c>
      <c r="G12" s="8">
        <v>950</v>
      </c>
    </row>
    <row r="13" spans="1:8">
      <c r="A13" s="3"/>
      <c r="B13" s="3"/>
      <c r="C13" s="3"/>
      <c r="D13" s="3"/>
      <c r="E13" s="3"/>
      <c r="F13" s="3"/>
      <c r="G13" s="3"/>
    </row>
    <row r="14" spans="1:8">
      <c r="A14" s="4" t="s">
        <v>31</v>
      </c>
      <c r="B14" s="4"/>
      <c r="C14" s="4"/>
      <c r="D14" s="4"/>
      <c r="E14" s="4" t="s">
        <v>35</v>
      </c>
      <c r="F14" s="4"/>
      <c r="G14" s="4"/>
      <c r="H14" s="4"/>
    </row>
    <row r="15" spans="1:8">
      <c r="A15" s="3" t="s">
        <v>34</v>
      </c>
      <c r="B15" s="3"/>
      <c r="C15" s="3"/>
      <c r="D15" s="3"/>
      <c r="E15" s="3"/>
      <c r="F15" s="3"/>
      <c r="G15" s="3"/>
    </row>
    <row r="16" spans="1:8">
      <c r="A16" s="3"/>
      <c r="B16" s="3"/>
      <c r="C16" s="3" t="s">
        <v>29</v>
      </c>
      <c r="D16" s="3" t="s">
        <v>30</v>
      </c>
      <c r="E16" s="3"/>
      <c r="F16" s="3"/>
      <c r="G16" s="3"/>
    </row>
    <row r="17" spans="1:70">
      <c r="A17" s="3"/>
      <c r="B17" s="3"/>
      <c r="C17" s="3"/>
      <c r="D17" s="3"/>
      <c r="E17" s="3"/>
      <c r="F17" s="3"/>
      <c r="G17" s="3"/>
    </row>
    <row r="18" spans="1:70">
      <c r="A18" s="6" t="s">
        <v>2</v>
      </c>
      <c r="B18" s="6"/>
      <c r="C18" s="14">
        <v>32</v>
      </c>
      <c r="D18" s="14">
        <v>30</v>
      </c>
      <c r="E18" s="3"/>
      <c r="F18" s="3"/>
      <c r="G18" s="3"/>
    </row>
    <row r="20" spans="1:70" s="1" customFormat="1">
      <c r="A20" s="1" t="s">
        <v>12</v>
      </c>
      <c r="C20" s="1" t="s">
        <v>19</v>
      </c>
      <c r="D20" s="1" t="s">
        <v>42</v>
      </c>
      <c r="E20" s="1" t="s">
        <v>20</v>
      </c>
      <c r="F20" s="1" t="s">
        <v>21</v>
      </c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</row>
    <row r="21" spans="1:70" s="2" customFormat="1">
      <c r="A21" s="2" t="s">
        <v>7</v>
      </c>
      <c r="B21" s="2" t="s">
        <v>36</v>
      </c>
      <c r="C21" s="2" t="s">
        <v>46</v>
      </c>
      <c r="D21" s="2" t="s">
        <v>15</v>
      </c>
      <c r="E21" s="19" t="s">
        <v>47</v>
      </c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</row>
    <row r="22" spans="1:70" s="2" customFormat="1">
      <c r="C22" s="20" t="s">
        <v>48</v>
      </c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</row>
    <row r="23" spans="1:70">
      <c r="A23" s="6" t="s">
        <v>2</v>
      </c>
      <c r="B23" s="6"/>
      <c r="C23" s="15">
        <v>7.5</v>
      </c>
      <c r="D23" s="15">
        <v>6</v>
      </c>
      <c r="E23" s="14">
        <v>20</v>
      </c>
      <c r="F23" s="15">
        <v>2.6</v>
      </c>
      <c r="G23" s="3"/>
    </row>
    <row r="24" spans="1:70">
      <c r="A24" s="2" t="s">
        <v>43</v>
      </c>
    </row>
    <row r="26" spans="1:70">
      <c r="A26" s="1" t="s">
        <v>13</v>
      </c>
      <c r="B26" s="1"/>
      <c r="C26" s="1" t="s">
        <v>14</v>
      </c>
      <c r="D26" s="1" t="s">
        <v>17</v>
      </c>
      <c r="E26" s="1" t="s">
        <v>18</v>
      </c>
      <c r="F26" s="1" t="s">
        <v>21</v>
      </c>
      <c r="G26" s="1"/>
      <c r="H26" s="4"/>
    </row>
    <row r="27" spans="1:70">
      <c r="A27" s="2" t="s">
        <v>7</v>
      </c>
      <c r="B27" s="2" t="s">
        <v>36</v>
      </c>
      <c r="C27" s="20" t="s">
        <v>48</v>
      </c>
      <c r="D27" s="2" t="s">
        <v>16</v>
      </c>
      <c r="E27" s="17">
        <v>0.58333333333333337</v>
      </c>
    </row>
    <row r="29" spans="1:70">
      <c r="A29" s="6" t="s">
        <v>2</v>
      </c>
      <c r="B29" s="6"/>
      <c r="C29" s="14">
        <v>16</v>
      </c>
      <c r="D29" s="14">
        <v>70</v>
      </c>
      <c r="E29" s="14">
        <v>14</v>
      </c>
      <c r="F29" s="15">
        <v>2.6</v>
      </c>
      <c r="G29" s="3"/>
    </row>
    <row r="30" spans="1:70">
      <c r="G30" s="3"/>
    </row>
    <row r="31" spans="1:70">
      <c r="A31" s="1" t="s">
        <v>22</v>
      </c>
      <c r="B31" s="1"/>
      <c r="C31" s="1"/>
      <c r="D31" s="1"/>
      <c r="E31" s="1"/>
      <c r="F31" s="1"/>
      <c r="G31" s="1"/>
      <c r="H31" s="4"/>
    </row>
    <row r="32" spans="1:70">
      <c r="A32" s="2" t="s">
        <v>23</v>
      </c>
      <c r="C32" s="2" t="s">
        <v>24</v>
      </c>
      <c r="D32" s="2" t="s">
        <v>25</v>
      </c>
      <c r="E32" s="2" t="s">
        <v>26</v>
      </c>
      <c r="F32" s="2" t="s">
        <v>27</v>
      </c>
    </row>
    <row r="33" spans="1:7">
      <c r="A33" s="2" t="s">
        <v>7</v>
      </c>
      <c r="C33" s="2" t="s">
        <v>37</v>
      </c>
      <c r="D33" s="2" t="s">
        <v>38</v>
      </c>
      <c r="E33" s="2" t="s">
        <v>38</v>
      </c>
      <c r="F33" s="2" t="s">
        <v>38</v>
      </c>
    </row>
    <row r="34" spans="1:7">
      <c r="F34" s="18" t="s">
        <v>28</v>
      </c>
    </row>
    <row r="35" spans="1:7">
      <c r="A35" s="6" t="s">
        <v>2</v>
      </c>
      <c r="B35" s="6"/>
      <c r="C35" s="14">
        <v>20</v>
      </c>
      <c r="D35" s="14">
        <v>25</v>
      </c>
      <c r="E35" s="14">
        <v>5</v>
      </c>
      <c r="F35" s="14">
        <v>35</v>
      </c>
      <c r="G35" s="3"/>
    </row>
    <row r="37" spans="1:7">
      <c r="A37" s="2" t="s">
        <v>39</v>
      </c>
    </row>
    <row r="38" spans="1:7">
      <c r="A38" s="2" t="s">
        <v>40</v>
      </c>
    </row>
    <row r="39" spans="1:7">
      <c r="A39" s="2" t="s">
        <v>41</v>
      </c>
    </row>
  </sheetData>
  <pageMargins left="0.25" right="0.25" top="0.75" bottom="0.75" header="0.3" footer="0.3"/>
  <pageSetup paperSize="9" orientation="landscape" horizontalDpi="0" verticalDpi="0" copies="1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DB2D88-4F52-834F-8C78-9691D7963509}">
  <dimension ref="A1:BR39"/>
  <sheetViews>
    <sheetView zoomScale="246" zoomScaleNormal="246" workbookViewId="0">
      <selection sqref="A1:XFD1"/>
    </sheetView>
  </sheetViews>
  <sheetFormatPr baseColWidth="10" defaultRowHeight="16"/>
  <cols>
    <col min="1" max="2" width="10.83203125" style="2"/>
    <col min="3" max="3" width="12.6640625" style="2" bestFit="1" customWidth="1"/>
    <col min="4" max="7" width="10.83203125" style="2"/>
    <col min="8" max="8" width="10.83203125" style="3"/>
  </cols>
  <sheetData>
    <row r="1" spans="1:8" s="21" customFormat="1">
      <c r="A1" s="1" t="s">
        <v>49</v>
      </c>
      <c r="B1" s="1"/>
      <c r="C1" s="1"/>
      <c r="D1" s="1"/>
      <c r="E1" s="1"/>
      <c r="F1" s="1"/>
      <c r="G1" s="1"/>
      <c r="H1" s="4"/>
    </row>
    <row r="3" spans="1:8">
      <c r="A3" s="1" t="s">
        <v>9</v>
      </c>
      <c r="B3" s="1"/>
      <c r="C3" s="1" t="s">
        <v>33</v>
      </c>
      <c r="D3" s="1"/>
      <c r="E3" s="1"/>
      <c r="F3" s="1"/>
      <c r="G3" s="1"/>
      <c r="H3" s="4"/>
    </row>
    <row r="4" spans="1:8">
      <c r="A4" s="2" t="s">
        <v>11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10</v>
      </c>
    </row>
    <row r="6" spans="1:8">
      <c r="A6" s="7" t="s">
        <v>1</v>
      </c>
      <c r="B6" s="7"/>
      <c r="C6" s="7">
        <v>40.15</v>
      </c>
      <c r="D6" s="7">
        <v>80.3</v>
      </c>
      <c r="E6" s="7">
        <v>120.45</v>
      </c>
      <c r="F6" s="7">
        <v>160.6</v>
      </c>
      <c r="G6" s="7">
        <v>188.85</v>
      </c>
    </row>
    <row r="9" spans="1:8">
      <c r="A9" s="1" t="s">
        <v>9</v>
      </c>
      <c r="B9" s="1"/>
      <c r="C9" s="1" t="s">
        <v>33</v>
      </c>
      <c r="D9" s="1"/>
      <c r="E9" s="1"/>
      <c r="F9" s="1"/>
      <c r="G9" s="1"/>
      <c r="H9" s="4"/>
    </row>
    <row r="10" spans="1:8">
      <c r="A10" s="2" t="s">
        <v>8</v>
      </c>
      <c r="C10" s="2" t="s">
        <v>3</v>
      </c>
      <c r="D10" s="2" t="s">
        <v>4</v>
      </c>
      <c r="E10" s="2" t="s">
        <v>5</v>
      </c>
      <c r="F10" s="2" t="s">
        <v>6</v>
      </c>
      <c r="G10" s="2" t="s">
        <v>10</v>
      </c>
    </row>
    <row r="12" spans="1:8">
      <c r="A12" s="7" t="s">
        <v>1</v>
      </c>
      <c r="B12" s="7"/>
      <c r="C12" s="7">
        <v>163.28</v>
      </c>
      <c r="D12" s="7">
        <v>326.55</v>
      </c>
      <c r="E12" s="7">
        <f>489.83</f>
        <v>489.83</v>
      </c>
      <c r="F12" s="7">
        <v>653.11</v>
      </c>
      <c r="G12" s="7">
        <v>767.99</v>
      </c>
    </row>
    <row r="13" spans="1:8">
      <c r="A13" s="3"/>
      <c r="B13" s="3"/>
      <c r="C13" s="3"/>
      <c r="D13" s="3"/>
      <c r="E13" s="3"/>
      <c r="F13" s="3"/>
      <c r="G13" s="3"/>
    </row>
    <row r="14" spans="1:8">
      <c r="A14" s="4" t="s">
        <v>31</v>
      </c>
      <c r="B14" s="4"/>
      <c r="C14" s="4"/>
      <c r="D14" s="4"/>
      <c r="E14" s="4" t="s">
        <v>35</v>
      </c>
      <c r="F14" s="4"/>
      <c r="G14" s="4"/>
      <c r="H14" s="4"/>
    </row>
    <row r="15" spans="1:8">
      <c r="A15" s="3" t="s">
        <v>34</v>
      </c>
      <c r="B15" s="3"/>
      <c r="C15" s="3"/>
      <c r="D15" s="3"/>
      <c r="E15" s="3"/>
      <c r="F15" s="3"/>
      <c r="G15" s="3"/>
    </row>
    <row r="16" spans="1:8">
      <c r="A16" s="3"/>
      <c r="B16" s="3"/>
      <c r="C16" s="3" t="s">
        <v>29</v>
      </c>
      <c r="D16" s="3" t="s">
        <v>30</v>
      </c>
      <c r="E16" s="3"/>
      <c r="F16" s="3"/>
      <c r="G16" s="3"/>
    </row>
    <row r="17" spans="1:70">
      <c r="A17" s="3"/>
      <c r="B17" s="3"/>
      <c r="C17" s="3"/>
      <c r="D17" s="3"/>
      <c r="E17" s="3"/>
      <c r="F17" s="3"/>
      <c r="G17" s="3"/>
    </row>
    <row r="18" spans="1:70">
      <c r="A18" s="7" t="s">
        <v>1</v>
      </c>
      <c r="B18" s="7"/>
      <c r="C18" s="11" t="s">
        <v>32</v>
      </c>
      <c r="D18" s="11" t="s">
        <v>32</v>
      </c>
      <c r="E18" s="3"/>
      <c r="F18" s="3"/>
      <c r="G18" s="3"/>
    </row>
    <row r="20" spans="1:70" s="1" customFormat="1">
      <c r="A20" s="1" t="s">
        <v>12</v>
      </c>
      <c r="C20" s="1" t="s">
        <v>19</v>
      </c>
      <c r="D20" s="1" t="s">
        <v>42</v>
      </c>
      <c r="E20" s="1" t="s">
        <v>20</v>
      </c>
      <c r="F20" s="1" t="s">
        <v>21</v>
      </c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</row>
    <row r="21" spans="1:70" s="2" customFormat="1">
      <c r="A21" s="2" t="s">
        <v>7</v>
      </c>
      <c r="B21" s="2" t="s">
        <v>36</v>
      </c>
      <c r="C21" s="2" t="s">
        <v>46</v>
      </c>
      <c r="D21" s="2" t="s">
        <v>15</v>
      </c>
      <c r="E21" s="19" t="s">
        <v>47</v>
      </c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</row>
    <row r="22" spans="1:70" s="2" customFormat="1">
      <c r="C22" s="20" t="s">
        <v>48</v>
      </c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</row>
    <row r="23" spans="1:70">
      <c r="A23" s="7" t="s">
        <v>1</v>
      </c>
      <c r="B23" s="7"/>
      <c r="C23" s="16">
        <v>7.5</v>
      </c>
      <c r="D23" s="16">
        <v>6</v>
      </c>
      <c r="E23" s="11">
        <v>20</v>
      </c>
      <c r="F23" s="16">
        <v>2.6</v>
      </c>
      <c r="G23" s="3"/>
    </row>
    <row r="24" spans="1:70">
      <c r="A24" s="2" t="s">
        <v>43</v>
      </c>
    </row>
    <row r="26" spans="1:70">
      <c r="A26" s="1" t="s">
        <v>13</v>
      </c>
      <c r="B26" s="1"/>
      <c r="C26" s="1" t="s">
        <v>14</v>
      </c>
      <c r="D26" s="1" t="s">
        <v>17</v>
      </c>
      <c r="E26" s="1" t="s">
        <v>18</v>
      </c>
      <c r="F26" s="1" t="s">
        <v>21</v>
      </c>
      <c r="G26" s="1"/>
      <c r="H26" s="4"/>
    </row>
    <row r="27" spans="1:70">
      <c r="A27" s="2" t="s">
        <v>7</v>
      </c>
      <c r="B27" s="2" t="s">
        <v>36</v>
      </c>
      <c r="C27" s="20" t="s">
        <v>48</v>
      </c>
      <c r="D27" s="2" t="s">
        <v>16</v>
      </c>
      <c r="E27" s="17">
        <v>0.58333333333333337</v>
      </c>
    </row>
    <row r="29" spans="1:70">
      <c r="A29" s="7" t="s">
        <v>1</v>
      </c>
      <c r="B29" s="7"/>
      <c r="C29" s="11">
        <v>16</v>
      </c>
      <c r="D29" s="11">
        <v>70</v>
      </c>
      <c r="E29" s="11">
        <v>12</v>
      </c>
      <c r="F29" s="16">
        <v>2.6</v>
      </c>
      <c r="G29" s="3"/>
    </row>
    <row r="30" spans="1:70">
      <c r="G30" s="3"/>
    </row>
    <row r="31" spans="1:70">
      <c r="A31" s="1" t="s">
        <v>22</v>
      </c>
      <c r="B31" s="1"/>
      <c r="C31" s="1"/>
      <c r="D31" s="1"/>
      <c r="E31" s="1"/>
      <c r="F31" s="1"/>
      <c r="G31" s="1"/>
      <c r="H31" s="4"/>
    </row>
    <row r="32" spans="1:70">
      <c r="A32" s="2" t="s">
        <v>23</v>
      </c>
      <c r="C32" s="2" t="s">
        <v>24</v>
      </c>
      <c r="D32" s="2" t="s">
        <v>25</v>
      </c>
      <c r="E32" s="2" t="s">
        <v>26</v>
      </c>
      <c r="F32" s="2" t="s">
        <v>27</v>
      </c>
    </row>
    <row r="33" spans="1:7">
      <c r="A33" s="2" t="s">
        <v>7</v>
      </c>
      <c r="C33" s="2" t="s">
        <v>37</v>
      </c>
      <c r="D33" s="2" t="s">
        <v>38</v>
      </c>
      <c r="E33" s="2" t="s">
        <v>38</v>
      </c>
      <c r="F33" s="2" t="s">
        <v>38</v>
      </c>
    </row>
    <row r="34" spans="1:7">
      <c r="F34" s="18" t="s">
        <v>28</v>
      </c>
    </row>
    <row r="35" spans="1:7">
      <c r="A35" s="7" t="s">
        <v>1</v>
      </c>
      <c r="B35" s="7"/>
      <c r="C35" s="11">
        <v>20</v>
      </c>
      <c r="D35" s="11">
        <v>25</v>
      </c>
      <c r="E35" s="11">
        <v>5</v>
      </c>
      <c r="F35" s="11">
        <v>35</v>
      </c>
      <c r="G35" s="3"/>
    </row>
    <row r="37" spans="1:7">
      <c r="A37" s="2" t="s">
        <v>39</v>
      </c>
    </row>
    <row r="38" spans="1:7">
      <c r="A38" s="2" t="s">
        <v>40</v>
      </c>
    </row>
    <row r="39" spans="1:7">
      <c r="A39" s="2" t="s">
        <v>41</v>
      </c>
    </row>
  </sheetData>
  <pageMargins left="0.25" right="0.25" top="0.75" bottom="0.75" header="0.3" footer="0.3"/>
  <pageSetup paperSize="9" orientation="landscape" horizontalDpi="0" verticalDpi="0" copies="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Aldergrove</vt:lpstr>
      <vt:lpstr>Crumlin</vt:lpstr>
      <vt:lpstr>Holywood</vt:lpstr>
      <vt:lpstr>Lisburn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2023-06-08T13:55:16Z</cp:lastPrinted>
  <dcterms:created xsi:type="dcterms:W3CDTF">2023-05-23T10:00:35Z</dcterms:created>
  <dcterms:modified xsi:type="dcterms:W3CDTF">2023-06-08T14:21:10Z</dcterms:modified>
</cp:coreProperties>
</file>